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Ленина пр-кт., 136а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<sst xmlns="http://schemas.openxmlformats.org/spreadsheetml/2006/main" count="38" uniqueCount="34">
  <si>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</si>
  <si>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</si>
  <si>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</si>
  <si>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</si>
  <si>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</si>
  <si>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</si>
  <si>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</si>
  <si>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</si>
  <si>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</si>
  <si>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</si>
  <si>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</si>
  <si>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</si>
  <si>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</si>
  <si>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</si>
  <si>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</si>
  <si>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</si>
  <si>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</si>
  <si>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</si>
  <si>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</si>
  <si>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</si>
  <si>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</si>
  <si>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</si>
  <si>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</si>
  <si>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</si>
  <si>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</si>
  <si>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</si>
  <si>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</si>
  <si>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</si>
  <si>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</si>
  <si>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</si>
  <si>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</si>
  <si>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</si>
  <si>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</si>
  <si>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Ленина пр-кт., 136а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</si>
</sst>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173.39199999999997</v>
      </c>
      <c r="D11" s="49">
        <v>127284.17</v>
      </c>
      <c r="E11" s="50">
        <v>4421.2</v>
      </c>
      <c r="F11" s="48">
        <v>1.7000000000000001E-2</v>
      </c>
      <c r="G11" s="23">
        <v>703.38</v>
      </c>
      <c r="H11" s="23">
        <v>877.55</v>
      </c>
      <c r="I11" s="23">
        <v>1383.48</v>
      </c>
      <c r="J11" s="23">
        <v>58420.000000000007</v>
      </c>
      <c r="K11" s="24">
        <v>3.9218311770560024E-2</v>
      </c>
      <c r="L11" s="25">
        <f>J11-D11</f>
        <v>-68864.169999999984</v>
      </c>
    </row>
    <row r="12" spans="2:12" s="26" customFormat="1" ht="27.75" customHeight="1" x14ac:dyDescent="0.25">
      <c r="B12" s="22" t="s">
        <v>18</v>
      </c>
      <c r="C12" s="48">
        <v>185.13299999999998</v>
      </c>
      <c r="D12" s="49">
        <v>135902.89000000001</v>
      </c>
      <c r="E12" s="50">
        <v>4421.2</v>
      </c>
      <c r="F12" s="48">
        <v>1.7000000000000001E-2</v>
      </c>
      <c r="G12" s="23">
        <v>703.38</v>
      </c>
      <c r="H12" s="23">
        <v>877.55</v>
      </c>
      <c r="I12" s="23">
        <v>1383.48</v>
      </c>
      <c r="J12" s="23">
        <v>58419.990000000005</v>
      </c>
      <c r="K12" s="24">
        <v>4.1873925631050392E-2</v>
      </c>
      <c r="L12" s="25">
        <f t="shared" ref="L12:L22" si="0">J12-D12</f>
        <v>-77482.900000000009</v>
      </c>
    </row>
    <row r="13" spans="2:12" s="26" customFormat="1" ht="27.75" customHeight="1" x14ac:dyDescent="0.25">
      <c r="B13" s="22" t="s">
        <v>19</v>
      </c>
      <c r="C13" s="48">
        <v>142.75299999999999</v>
      </c>
      <c r="D13" s="49">
        <v>105760.21</v>
      </c>
      <c r="E13" s="50">
        <v>4421.2</v>
      </c>
      <c r="F13" s="48">
        <v>1.7000000000000001E-2</v>
      </c>
      <c r="G13" s="23">
        <v>703.38</v>
      </c>
      <c r="H13" s="23">
        <v>877.55</v>
      </c>
      <c r="I13" s="23">
        <v>1383.48</v>
      </c>
      <c r="J13" s="23">
        <v>55683.46</v>
      </c>
      <c r="K13" s="24">
        <v>3.2288292771193342E-2</v>
      </c>
      <c r="L13" s="25">
        <f t="shared" si="0"/>
        <v>-50076.750000000007</v>
      </c>
    </row>
    <row r="14" spans="2:12" s="26" customFormat="1" ht="27.75" customHeight="1" x14ac:dyDescent="0.25">
      <c r="B14" s="22" t="s">
        <v>20</v>
      </c>
      <c r="C14" s="48">
        <v>99.193000000000012</v>
      </c>
      <c r="D14" s="49">
        <v>73523.289999999994</v>
      </c>
      <c r="E14" s="50">
        <v>4421.2000274658203</v>
      </c>
      <c r="F14" s="48">
        <v>1.7000000923871994E-2</v>
      </c>
      <c r="G14" s="23">
        <v>703.38</v>
      </c>
      <c r="H14" s="23">
        <v>877.55</v>
      </c>
      <c r="I14" s="23">
        <v>1383.48</v>
      </c>
      <c r="J14" s="23">
        <v>55710.10107421875</v>
      </c>
      <c r="K14" s="24">
        <v>2.2435763906582681E-2</v>
      </c>
      <c r="L14" s="25">
        <f t="shared" si="0"/>
        <v>-17813.188925781244</v>
      </c>
    </row>
    <row r="15" spans="2:12" s="26" customFormat="1" ht="27.75" customHeight="1" x14ac:dyDescent="0.25">
      <c r="B15" s="22" t="s">
        <v>21</v>
      </c>
      <c r="C15" s="48">
        <v>81.322000000000003</v>
      </c>
      <c r="D15" s="49">
        <v>59678.03</v>
      </c>
      <c r="E15" s="50">
        <v>4421.1999282836914</v>
      </c>
      <c r="F15" s="48">
        <v>1.7000000923871994E-2</v>
      </c>
      <c r="G15" s="23">
        <v>703.38</v>
      </c>
      <c r="H15" s="23">
        <v>877.55</v>
      </c>
      <c r="I15" s="23">
        <v>1383.48</v>
      </c>
      <c r="J15" s="23">
        <v>55156.281127929688</v>
      </c>
      <c r="K15" s="24">
        <v>1.8393649081499281E-2</v>
      </c>
      <c r="L15" s="25">
        <f t="shared" si="0"/>
        <v>-4521.7488720703113</v>
      </c>
    </row>
    <row r="16" spans="2:12" s="26" customFormat="1" ht="27.75" customHeight="1" x14ac:dyDescent="0.25">
      <c r="B16" s="22" t="s">
        <v>22</v>
      </c>
      <c r="C16" s="48">
        <v>12.266999999999999</v>
      </c>
      <c r="D16" s="49">
        <v>9011.6</v>
      </c>
      <c r="E16" s="50">
        <v>4421.2</v>
      </c>
      <c r="F16" s="48">
        <v>1.7000000000000001E-2</v>
      </c>
      <c r="G16" s="23">
        <v>703.38</v>
      </c>
      <c r="H16" s="23">
        <v>877.55</v>
      </c>
      <c r="I16" s="23">
        <v>1383.48</v>
      </c>
      <c r="J16" s="23">
        <v>55213.740000000005</v>
      </c>
      <c r="K16" s="24">
        <v>2.7745860852257304E-3</v>
      </c>
      <c r="L16" s="25">
        <f t="shared" si="0"/>
        <v>46202.140000000007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4421.2</v>
      </c>
      <c r="F17" s="48">
        <v>1.7000000000000001E-2</v>
      </c>
      <c r="G17" s="23">
        <v>744.88</v>
      </c>
      <c r="H17" s="23">
        <v>929.33</v>
      </c>
      <c r="I17" s="23">
        <v>1444.36</v>
      </c>
      <c r="J17" s="23">
        <v>58915.920000000006</v>
      </c>
      <c r="K17" s="24">
        <v>0</v>
      </c>
      <c r="L17" s="25">
        <f t="shared" si="0"/>
        <v>58915.920000000006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4421.2</v>
      </c>
      <c r="F18" s="48">
        <v>1.7000000000000001E-2</v>
      </c>
      <c r="G18" s="23">
        <v>744.88</v>
      </c>
      <c r="H18" s="23">
        <v>929.33</v>
      </c>
      <c r="I18" s="23">
        <v>1444.36</v>
      </c>
      <c r="J18" s="23">
        <v>58915.920000000006</v>
      </c>
      <c r="K18" s="24">
        <v>0</v>
      </c>
      <c r="L18" s="25">
        <f t="shared" si="0"/>
        <v>58915.920000000006</v>
      </c>
    </row>
    <row r="19" spans="2:12" s="26" customFormat="1" ht="27.75" customHeight="1" x14ac:dyDescent="0.25">
      <c r="B19" s="22" t="s">
        <v>25</v>
      </c>
      <c r="C19" s="48">
        <v>22.953999999999997</v>
      </c>
      <c r="D19" s="49">
        <v>17842.490000000002</v>
      </c>
      <c r="E19" s="50">
        <v>4421.1999130249023</v>
      </c>
      <c r="F19" s="48">
        <v>1.7000000923871994E-2</v>
      </c>
      <c r="G19" s="23">
        <v>744.88</v>
      </c>
      <c r="H19" s="23">
        <v>929.33</v>
      </c>
      <c r="I19" s="23">
        <v>1444.36</v>
      </c>
      <c r="J19" s="23">
        <v>58423.1611328125</v>
      </c>
      <c r="K19" s="24">
        <v>5.1918032325064664E-3</v>
      </c>
      <c r="L19" s="25">
        <f t="shared" si="0"/>
        <v>40580.671132812495</v>
      </c>
    </row>
    <row r="20" spans="2:12" s="26" customFormat="1" ht="27.75" customHeight="1" x14ac:dyDescent="0.25">
      <c r="B20" s="22" t="s">
        <v>26</v>
      </c>
      <c r="C20" s="48">
        <v>83.72399999999999</v>
      </c>
      <c r="D20" s="49">
        <v>65084.33</v>
      </c>
      <c r="E20" s="50">
        <v>4422.700065612793</v>
      </c>
      <c r="F20" s="48">
        <v>1.7000000923871994E-2</v>
      </c>
      <c r="G20" s="23">
        <v>744.88</v>
      </c>
      <c r="H20" s="23">
        <v>929.33</v>
      </c>
      <c r="I20" s="23">
        <v>1444.36</v>
      </c>
      <c r="J20" s="23">
        <v>58446.861328125</v>
      </c>
      <c r="K20" s="24">
        <v>1.8930517276305396E-2</v>
      </c>
      <c r="L20" s="25">
        <f t="shared" si="0"/>
        <v>-6637.4686718750017</v>
      </c>
    </row>
    <row r="21" spans="2:12" s="26" customFormat="1" ht="27.75" customHeight="1" x14ac:dyDescent="0.25">
      <c r="B21" s="22" t="s">
        <v>27</v>
      </c>
      <c r="C21" s="48">
        <v>119.122</v>
      </c>
      <c r="D21" s="49">
        <v>92674.99</v>
      </c>
      <c r="E21" s="50">
        <v>4422.7000000000007</v>
      </c>
      <c r="F21" s="48">
        <v>1.7000000000000001E-2</v>
      </c>
      <c r="G21" s="23">
        <v>744.88</v>
      </c>
      <c r="H21" s="23">
        <v>929.33</v>
      </c>
      <c r="I21" s="23">
        <v>1444.36</v>
      </c>
      <c r="J21" s="23">
        <v>58493.260000000009</v>
      </c>
      <c r="K21" s="24">
        <v>2.6934225699233497E-2</v>
      </c>
      <c r="L21" s="25">
        <f t="shared" si="0"/>
        <v>-34181.729999999996</v>
      </c>
    </row>
    <row r="22" spans="2:12" s="26" customFormat="1" ht="27.75" customHeight="1" x14ac:dyDescent="0.25">
      <c r="B22" s="22" t="s">
        <v>28</v>
      </c>
      <c r="C22" s="48">
        <v>140.75</v>
      </c>
      <c r="D22" s="49">
        <v>109460.55</v>
      </c>
      <c r="E22" s="50">
        <v>4422.7000961303711</v>
      </c>
      <c r="F22" s="48">
        <v>1.7000000923871994E-2</v>
      </c>
      <c r="G22" s="23">
        <v>744.88</v>
      </c>
      <c r="H22" s="23">
        <v>929.33</v>
      </c>
      <c r="I22" s="23">
        <v>1444.36</v>
      </c>
      <c r="J22" s="23">
        <v>58465.02978515625</v>
      </c>
      <c r="K22" s="24">
        <v>3.1824450435413612E-2</v>
      </c>
      <c r="L22" s="25">
        <f t="shared" si="0"/>
        <v>-50995.520214843753</v>
      </c>
    </row>
    <row r="23" spans="2:12" s="26" customFormat="1" ht="15" x14ac:dyDescent="0.25">
      <c r="B23" s="27" t="s">
        <v>29</v>
      </c>
      <c r="C23" s="28">
        <f>SUM(C11:C22)</f>
        <v>1060.6100000000001</v>
      </c>
      <c r="D23" s="28">
        <f>SUM(D11:D22)</f>
        <v>796222.54999999993</v>
      </c>
      <c r="E23" s="47">
        <f>E22</f>
        <v>4422.7000961303711</v>
      </c>
      <c r="F23" s="30">
        <f>SUM(F11:F22)/12</f>
        <v>1.7000000384946663E-2</v>
      </c>
      <c r="G23" s="29"/>
      <c r="H23" s="29"/>
      <c r="I23" s="29"/>
      <c r="J23" s="29">
        <f>SUM(J11:J22)</f>
        <v>690263.72444824222</v>
      </c>
      <c r="K23" s="31">
        <f>SUM(K11:K22)/12</f>
        <v>1.9988793824130869E-2</v>
      </c>
      <c r="L23" s="29">
        <f t="shared" ref="L23" si="1">SUM(L11:L22)</f>
        <v>-105958.82555175776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Ленина пр-кт., 136а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2019-04-05T08:26:18Z</dcterms:modified>
</cp:coreProperties>
</file>